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autohrvatskahrv.sharepoint.com/sites/ICT/Shared Documents/Ugovori/mobilna/Hrvatska/2026/natjecaj_2026/"/>
    </mc:Choice>
  </mc:AlternateContent>
  <xr:revisionPtr revIDLastSave="396" documentId="11_A5C8DB6A9211005656EAB3D3DDEF913637E19B8C" xr6:coauthVersionLast="47" xr6:coauthVersionMax="47" xr10:uidLastSave="{4D20730C-B116-4822-B32A-891BF4DEC4A4}"/>
  <bookViews>
    <workbookView xWindow="16032" yWindow="0" windowWidth="19500" windowHeight="16656" xr2:uid="{00000000-000D-0000-FFFF-FFFF00000000}"/>
  </bookViews>
  <sheets>
    <sheet name="općenito" sheetId="1" r:id="rId1"/>
    <sheet name="tarife" sheetId="2" r:id="rId2"/>
    <sheet name="pokrivenost signalom" sheetId="3" r:id="rId3"/>
  </sheets>
  <definedNames>
    <definedName name="_xlnm.Print_Area" localSheetId="1">tarife!$A$1:$D$100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2" l="1"/>
  <c r="D65" i="2"/>
  <c r="D62" i="2"/>
  <c r="D82" i="2"/>
  <c r="D85" i="2" s="1"/>
  <c r="D68" i="2" l="1"/>
  <c r="D43" i="2"/>
  <c r="D42" i="2"/>
  <c r="D41" i="2"/>
  <c r="D38" i="2"/>
  <c r="D18" i="2"/>
  <c r="D17" i="2"/>
  <c r="D14" i="2"/>
  <c r="D21" i="2" l="1"/>
  <c r="D46" i="2"/>
</calcChain>
</file>

<file path=xl/sharedStrings.xml><?xml version="1.0" encoding="utf-8"?>
<sst xmlns="http://schemas.openxmlformats.org/spreadsheetml/2006/main" count="218" uniqueCount="157">
  <si>
    <t>1. Općenito</t>
  </si>
  <si>
    <t>D/N</t>
  </si>
  <si>
    <t>Napomena</t>
  </si>
  <si>
    <t>1.1.</t>
  </si>
  <si>
    <t>Ugovor na dvije godine</t>
  </si>
  <si>
    <t>1.2.</t>
  </si>
  <si>
    <t>Valuta plaćanja 30 dana od datuma izdavanja računa</t>
  </si>
  <si>
    <t>1.3.</t>
  </si>
  <si>
    <t>Dostava računa putem e-račun servisa (informacijski posrednik Fina)</t>
  </si>
  <si>
    <t>1.4.</t>
  </si>
  <si>
    <t>Ispostava računa za usluge na društva članice vlasnike priključaka</t>
  </si>
  <si>
    <t>1.5.</t>
  </si>
  <si>
    <t xml:space="preserve">Ispostava računa za uređaje na društva članice vlasnike priključaka </t>
  </si>
  <si>
    <t>1.6.</t>
  </si>
  <si>
    <t>Bez obračuna kamata na dospjele obveze</t>
  </si>
  <si>
    <t>1.7.</t>
  </si>
  <si>
    <t>Mogućnost samostalnog preuzimanja ili dostava specifikacije poziva do 10. u mjesecu za prethodni mjesec</t>
  </si>
  <si>
    <t>1.8.</t>
  </si>
  <si>
    <t>Rok isporuke opreme do 5 radnih dana od dana upućenog zahtjeva</t>
  </si>
  <si>
    <t>1.9.</t>
  </si>
  <si>
    <t>Isporuka svih uređaja na jedinstvenu adresu: Radnička cesta 182, 10000 Zagreb</t>
  </si>
  <si>
    <t>1.10.</t>
  </si>
  <si>
    <t>Mogućnost variranja broja priključaka u tarifama bez naknade</t>
  </si>
  <si>
    <t>1.11.</t>
  </si>
  <si>
    <t>1.12.</t>
  </si>
  <si>
    <t>1.13.</t>
  </si>
  <si>
    <t>1.14.</t>
  </si>
  <si>
    <t>Mogućnost nadoplate za uređaje koji su van tarife priključka</t>
  </si>
  <si>
    <t>1.15.</t>
  </si>
  <si>
    <t>Jedinstveni kontakt za narudžbe priključaka, uređaja, aktivacije opcija i prijave kvarova</t>
  </si>
  <si>
    <t>1.16.</t>
  </si>
  <si>
    <t>Praćenje statusa prijava i incidenata</t>
  </si>
  <si>
    <t>1.17.</t>
  </si>
  <si>
    <t>Osiguran data i voice roaming na području zemljopisnih granica Europe</t>
  </si>
  <si>
    <t>U ponudi obavezno navesti obračunske jedinice za opcije koje nisu „neograničene“</t>
  </si>
  <si>
    <t>2. Zahtjevi za usluge</t>
  </si>
  <si>
    <t>2.1.</t>
  </si>
  <si>
    <t>Mogućnost aktivacije dodatnih usluga i opcija</t>
  </si>
  <si>
    <t>2.2.</t>
  </si>
  <si>
    <t>Mogućnost zabrane usluga i opcija po priključku</t>
  </si>
  <si>
    <t>2.3.</t>
  </si>
  <si>
    <t>Mogućnost zamjene broja priključka bez naknade</t>
  </si>
  <si>
    <t>2.4.</t>
  </si>
  <si>
    <t>Mogućnost promjene vlasnika priključka bez naknade</t>
  </si>
  <si>
    <t>2.5.</t>
  </si>
  <si>
    <t>Mogućnost postavljanja financijskog ograničenja potrošnje po priključku (definiranje iznosa po tarifama)</t>
  </si>
  <si>
    <t>2.6.</t>
  </si>
  <si>
    <t>Mogučnos odvajanja poslovnog i privatnog iznosa računa.</t>
  </si>
  <si>
    <t>2.7.</t>
  </si>
  <si>
    <t>Isporuka praznih SIM kartica bez naknade na jedinstvenu adresu: Radnička cesta 182, 10000 Zagreb</t>
  </si>
  <si>
    <t>2.8.</t>
  </si>
  <si>
    <t>Mogućnost eSIM kartica za priključke</t>
  </si>
  <si>
    <t>2.9.</t>
  </si>
  <si>
    <t>Mogućnost provjere potrošnje po priključku od strane korisnika preko aplikacije za mobitel.</t>
  </si>
  <si>
    <t>2.10.</t>
  </si>
  <si>
    <t>Mogućnost MultiSIM kartica za priključke</t>
  </si>
  <si>
    <t>2.11.</t>
  </si>
  <si>
    <t>Mogućnost korištenja 5G usluge bez naknade</t>
  </si>
  <si>
    <t>3. Nužne funkcionalnosti administratorskog portala</t>
  </si>
  <si>
    <t>3.1.</t>
  </si>
  <si>
    <t>Pregled svih priključaka na razini Poslovne grupe Auto Hrvatska (s jednim administratorskim računom)</t>
  </si>
  <si>
    <t>3.2.</t>
  </si>
  <si>
    <t>Zamjena SIM kartica</t>
  </si>
  <si>
    <t>3.3.</t>
  </si>
  <si>
    <t>Prikaz PUK-a priključka</t>
  </si>
  <si>
    <t>3.4.</t>
  </si>
  <si>
    <t>Aktivacija i deaktivacija dodatnih usluga i opcija po priključku</t>
  </si>
  <si>
    <t>3.5.</t>
  </si>
  <si>
    <t>Preuzimanje računa u digitalnom obliku (pdf)</t>
  </si>
  <si>
    <t>3.6.</t>
  </si>
  <si>
    <t>Preuzimanje specifikacije računa u digitalnom obliku (xlsx, csv)</t>
  </si>
  <si>
    <t>3.7.</t>
  </si>
  <si>
    <t>Preuzimanje svih transakcija po priključcima pojedinog društva u digitalnom obliku (xlsx, csv)</t>
  </si>
  <si>
    <t>3.8.</t>
  </si>
  <si>
    <t>Preuzimanje detaljne specifikacije potrošnje po priključku u digitalnom obliku (xlsx, csv)</t>
  </si>
  <si>
    <t>3.9.</t>
  </si>
  <si>
    <t>Pregled trenutne potrošnje po priključku</t>
  </si>
  <si>
    <t>3.10.</t>
  </si>
  <si>
    <t>3.11.</t>
  </si>
  <si>
    <t>Oplemenjivanje podataka o priključcima, npr. ime, prezime, tvrtka i organizacijska jedinica</t>
  </si>
  <si>
    <t>Tarifa 1</t>
  </si>
  <si>
    <t>Minimalni uvjeti:</t>
  </si>
  <si>
    <t>Bez naknade za uspostavu poziva</t>
  </si>
  <si>
    <t>Bez naknade za korištenje mreže</t>
  </si>
  <si>
    <t>Neograničeni pozivi prema svim mrežama unutar HR</t>
  </si>
  <si>
    <t>Neograničene SMS poruke unutar HR</t>
  </si>
  <si>
    <t>50 GB podatkovnog prijenosa po najvećoj brzini</t>
  </si>
  <si>
    <t>Neograničen podatkovni prijenos u HR</t>
  </si>
  <si>
    <t>Popust na pozive prema sljedečim zemljama: BiH, Makedonija, Turska, Njemačka i Slovenija</t>
  </si>
  <si>
    <t>LTE/4G/5G brzina prijenosa podataka</t>
  </si>
  <si>
    <t>Okvirne količine</t>
  </si>
  <si>
    <t>Cijena (bez PDV)</t>
  </si>
  <si>
    <t>Ukupno</t>
  </si>
  <si>
    <t>Trošak tarife</t>
  </si>
  <si>
    <t>Ukupno usluge mjesečno:</t>
  </si>
  <si>
    <t>Tarifa 2</t>
  </si>
  <si>
    <t>100 GB podatkovnog prijenosa po najvećoj brzini</t>
  </si>
  <si>
    <t>MultiSIM</t>
  </si>
  <si>
    <t>Tarifa 3</t>
  </si>
  <si>
    <t>Neograničen podatkovni prijenos po najvećoj brzini u HR</t>
  </si>
  <si>
    <t>Data tarifa</t>
  </si>
  <si>
    <t>LTE/4G/5G prijenosni router</t>
  </si>
  <si>
    <t>Dodatne opcije na zahtjev</t>
  </si>
  <si>
    <t>Paket dodatnih minuta za pozive prema EEA zemljama</t>
  </si>
  <si>
    <t>Paket dodatnih minuta za pozive prema ostalim zemljama Europe</t>
  </si>
  <si>
    <t>Paket dodatnih minuta za pozive prema ostalim zemljama svijeta</t>
  </si>
  <si>
    <t>Paket dodatnih minuta za roaming pozive u EEA zemljama</t>
  </si>
  <si>
    <t>Paket dodatnih minuta za roaming pozive u ostalim zemljama Europe</t>
  </si>
  <si>
    <t>Paket dodatnih minuta za roaming pozive u ostalim zemljama svijeta</t>
  </si>
  <si>
    <t>Opcija MultiSIM</t>
  </si>
  <si>
    <t>Paket dodatnih GB prijenosa podataka u roamingu u exYU regiji</t>
  </si>
  <si>
    <t>Paket dodatnih GB prijenosa podataka u roamingu u ostalim zemljama Europe</t>
  </si>
  <si>
    <t>Paket dodatnih GB prijenosa podataka za voice i data priključke.</t>
  </si>
  <si>
    <t>Lokacija</t>
  </si>
  <si>
    <t>Data 4G/5G</t>
  </si>
  <si>
    <t>Voice</t>
  </si>
  <si>
    <t>Država</t>
  </si>
  <si>
    <t>Adresa</t>
  </si>
  <si>
    <t>DA/NE</t>
  </si>
  <si>
    <t>Hrvatska</t>
  </si>
  <si>
    <t>Heinzelova 70, 10000 Zagreb</t>
  </si>
  <si>
    <t>Zastavnice 25c, Hrvatski Leskovac, 10257 Brezovica</t>
  </si>
  <si>
    <t>Zagrebačka ul. 15a, 47000 Karlovac</t>
  </si>
  <si>
    <t>Zagrebačka ul. 15j, 47000 Karlovac</t>
  </si>
  <si>
    <t>Mavra Schlengera 13, 42204 Turčin</t>
  </si>
  <si>
    <t>Dugopoljska 2, 21204 Dugopolje</t>
  </si>
  <si>
    <t>Ulica Ivana Pavla II 1a, 21212 Kaštel Sućurac</t>
  </si>
  <si>
    <t>Sv. Leopolda Mandica 31E, 31000 Osijek</t>
  </si>
  <si>
    <t>Buići 18A, 52440 Poreč</t>
  </si>
  <si>
    <t>Rogovići 82/d, 52000 Pazin</t>
  </si>
  <si>
    <t>Bujanovo 6, 51219 Čavle</t>
  </si>
  <si>
    <t>Bujanovo 8, 51219 Čavle</t>
  </si>
  <si>
    <t>Ulica 4. gardijske brigade 16, 23000 Zadar</t>
  </si>
  <si>
    <t>Franka Lisice 85, 23000 Zadar</t>
  </si>
  <si>
    <t>Franka Lisice 85a, 23000 Zadar</t>
  </si>
  <si>
    <t>Kapelska ul. 102a, 31000 Osijek</t>
  </si>
  <si>
    <t>Radnička 182, 10000 Zagreb</t>
  </si>
  <si>
    <t>Ul. Domovinskog rata 65, 21000, Split</t>
  </si>
  <si>
    <t>Ul. 3. Gardijske Brigade „Kune“ 2, 31000, Osijek</t>
  </si>
  <si>
    <t>Xiaomi Redmi Note 15 256GB 5G</t>
  </si>
  <si>
    <t>Samsung Galaxy A26 256GB 5G crni</t>
  </si>
  <si>
    <t>Samsung Galaxy S25 FE 256GB 5G</t>
  </si>
  <si>
    <t>iPhone 17e 256GB 5G</t>
  </si>
  <si>
    <t>Xiaomi Redmi Note 15 Pro+ 512GB 5G</t>
  </si>
  <si>
    <t>iPhone 17 Pro 256GB 5G</t>
  </si>
  <si>
    <t>Samsung Galaxy S26+ 256GB 5G</t>
  </si>
  <si>
    <t>Uređaj uključen u tarifu: - za 46 priključaka</t>
  </si>
  <si>
    <t>2.12.</t>
  </si>
  <si>
    <t>2.13.</t>
  </si>
  <si>
    <t>Mogučnost korištenja VoWiFi usluge bez naknade</t>
  </si>
  <si>
    <t>Mogučnost korištenja VoLTE usluge bez naknade</t>
  </si>
  <si>
    <t>Paket dodatnih minuta za roaming pozive u exYU regiji</t>
  </si>
  <si>
    <t>Uređaj uključen u tarifu (cijena do 650 Eur bez PDV)</t>
  </si>
  <si>
    <t>Uređaj uključen u tarifu (cijena do 250 Eur bez PDV)</t>
  </si>
  <si>
    <t>Uređaj uključen u tarifu (cijena do 1200 Eur bez PDV)</t>
  </si>
  <si>
    <t>Mogućnost nabave jednog novog uređaja za postojeće priključke u bilo kojem trenutku trajanja ugovora po povlaštenim cijenama</t>
  </si>
  <si>
    <t>Revizija ponude uređaja i cjenika jednom u 3 mjeseca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</si>
</sst>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rgb="FF00000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000000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rgb="FF000000"/>
      </bottom>
      <diagonal/>
    </border>
    <border>
      <left style="medium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16" fontId="2" fillId="0" borderId="4" xfId="0" applyNumberFormat="1" applyFont="1" applyBorder="1"/>
    <xf numFmtId="0" fontId="2" fillId="2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/>
    <xf numFmtId="0" fontId="2" fillId="2" borderId="8" xfId="0" applyFont="1" applyFill="1" applyBorder="1" applyAlignment="1" applyProtection="1">
      <alignment horizontal="center"/>
      <protection locked="0"/>
    </xf>
    <xf numFmtId="0" fontId="2" fillId="0" borderId="9" xfId="0" applyFont="1" applyBorder="1" applyProtection="1">
      <protection locked="0"/>
    </xf>
    <xf numFmtId="0" fontId="2" fillId="0" borderId="11" xfId="0" applyFont="1" applyBorder="1"/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12" xfId="0" applyFont="1" applyBorder="1" applyProtection="1">
      <protection locked="0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4" xfId="0" applyFont="1" applyBorder="1"/>
    <xf numFmtId="0" fontId="2" fillId="2" borderId="17" xfId="0" applyFont="1" applyFill="1" applyBorder="1" applyAlignment="1" applyProtection="1">
      <alignment horizontal="center"/>
      <protection locked="0"/>
    </xf>
    <xf numFmtId="0" fontId="2" fillId="0" borderId="18" xfId="0" applyFont="1" applyBorder="1" applyProtection="1">
      <protection locked="0"/>
    </xf>
    <xf numFmtId="16" fontId="2" fillId="0" borderId="16" xfId="0" applyNumberFormat="1" applyFont="1" applyBorder="1"/>
    <xf numFmtId="0" fontId="2" fillId="0" borderId="17" xfId="0" applyFont="1" applyBorder="1"/>
    <xf numFmtId="0" fontId="3" fillId="0" borderId="5" xfId="0" applyFont="1" applyBorder="1"/>
    <xf numFmtId="0" fontId="3" fillId="0" borderId="8" xfId="0" applyFont="1" applyBorder="1"/>
    <xf numFmtId="0" fontId="3" fillId="0" borderId="17" xfId="0" applyFont="1" applyBorder="1" applyAlignment="1">
      <alignment wrapText="1"/>
    </xf>
    <xf numFmtId="0" fontId="3" fillId="0" borderId="17" xfId="0" applyFont="1" applyBorder="1"/>
    <xf numFmtId="0" fontId="4" fillId="0" borderId="13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15" xfId="0" applyFont="1" applyBorder="1" applyProtection="1">
      <protection locked="0"/>
    </xf>
    <xf numFmtId="0" fontId="6" fillId="0" borderId="0" xfId="0" applyFont="1" applyProtection="1">
      <protection locked="0"/>
    </xf>
    <xf numFmtId="0" fontId="5" fillId="0" borderId="19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20" xfId="0" applyFont="1" applyBorder="1" applyProtection="1">
      <protection locked="0"/>
    </xf>
    <xf numFmtId="0" fontId="5" fillId="0" borderId="16" xfId="0" applyFont="1" applyBorder="1" applyProtection="1">
      <protection locked="0"/>
    </xf>
    <xf numFmtId="0" fontId="6" fillId="0" borderId="24" xfId="0" applyFont="1" applyBorder="1" applyProtection="1">
      <protection locked="0"/>
    </xf>
    <xf numFmtId="4" fontId="6" fillId="0" borderId="0" xfId="0" applyNumberFormat="1" applyFont="1" applyProtection="1">
      <protection locked="0"/>
    </xf>
    <xf numFmtId="4" fontId="6" fillId="0" borderId="20" xfId="0" applyNumberFormat="1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16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7" fillId="0" borderId="35" xfId="0" applyFont="1" applyBorder="1" applyProtection="1">
      <protection locked="0"/>
    </xf>
    <xf numFmtId="0" fontId="7" fillId="0" borderId="36" xfId="0" applyFont="1" applyBorder="1" applyProtection="1">
      <protection locked="0"/>
    </xf>
    <xf numFmtId="0" fontId="8" fillId="0" borderId="26" xfId="0" applyFont="1" applyBorder="1" applyAlignment="1" applyProtection="1">
      <alignment horizontal="right"/>
      <protection locked="0"/>
    </xf>
    <xf numFmtId="4" fontId="8" fillId="0" borderId="26" xfId="0" applyNumberFormat="1" applyFont="1" applyBorder="1" applyAlignment="1" applyProtection="1">
      <alignment horizontal="right"/>
      <protection locked="0"/>
    </xf>
    <xf numFmtId="4" fontId="8" fillId="0" borderId="27" xfId="0" applyNumberFormat="1" applyFont="1" applyBorder="1" applyAlignment="1" applyProtection="1">
      <alignment horizontal="right"/>
      <protection locked="0"/>
    </xf>
    <xf numFmtId="0" fontId="9" fillId="0" borderId="16" xfId="0" applyFont="1" applyBorder="1" applyProtection="1">
      <protection locked="0"/>
    </xf>
    <xf numFmtId="0" fontId="6" fillId="0" borderId="17" xfId="0" applyFont="1" applyBorder="1" applyProtection="1">
      <protection locked="0"/>
    </xf>
    <xf numFmtId="4" fontId="6" fillId="2" borderId="17" xfId="0" applyNumberFormat="1" applyFont="1" applyFill="1" applyBorder="1" applyProtection="1">
      <protection locked="0"/>
    </xf>
    <xf numFmtId="4" fontId="6" fillId="0" borderId="9" xfId="0" applyNumberFormat="1" applyFont="1" applyBorder="1"/>
    <xf numFmtId="0" fontId="7" fillId="0" borderId="28" xfId="0" applyFont="1" applyBorder="1" applyProtection="1">
      <protection locked="0"/>
    </xf>
    <xf numFmtId="0" fontId="6" fillId="0" borderId="30" xfId="0" applyFont="1" applyBorder="1" applyProtection="1">
      <protection locked="0"/>
    </xf>
    <xf numFmtId="4" fontId="6" fillId="0" borderId="30" xfId="0" applyNumberFormat="1" applyFont="1" applyBorder="1" applyProtection="1">
      <protection locked="0"/>
    </xf>
    <xf numFmtId="4" fontId="6" fillId="0" borderId="31" xfId="0" applyNumberFormat="1" applyFont="1" applyBorder="1" applyProtection="1">
      <protection locked="0"/>
    </xf>
    <xf numFmtId="0" fontId="6" fillId="0" borderId="25" xfId="0" applyFont="1" applyBorder="1" applyProtection="1">
      <protection locked="0"/>
    </xf>
    <xf numFmtId="4" fontId="6" fillId="0" borderId="26" xfId="0" applyNumberFormat="1" applyFont="1" applyBorder="1" applyProtection="1">
      <protection locked="0"/>
    </xf>
    <xf numFmtId="4" fontId="6" fillId="0" borderId="27" xfId="0" applyNumberFormat="1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6" fillId="0" borderId="33" xfId="0" applyFont="1" applyBorder="1" applyProtection="1">
      <protection locked="0"/>
    </xf>
    <xf numFmtId="4" fontId="6" fillId="0" borderId="33" xfId="0" applyNumberFormat="1" applyFont="1" applyBorder="1" applyProtection="1">
      <protection locked="0"/>
    </xf>
    <xf numFmtId="4" fontId="6" fillId="0" borderId="34" xfId="0" applyNumberFormat="1" applyFont="1" applyBorder="1" applyProtection="1">
      <protection locked="0"/>
    </xf>
    <xf numFmtId="0" fontId="6" fillId="0" borderId="19" xfId="0" applyFont="1" applyBorder="1" applyProtection="1">
      <protection locked="0"/>
    </xf>
    <xf numFmtId="0" fontId="6" fillId="0" borderId="20" xfId="0" applyFont="1" applyBorder="1" applyProtection="1">
      <protection locked="0"/>
    </xf>
    <xf numFmtId="0" fontId="6" fillId="0" borderId="22" xfId="0" applyFont="1" applyBorder="1" applyAlignment="1" applyProtection="1">
      <alignment horizontal="right"/>
      <protection locked="0"/>
    </xf>
    <xf numFmtId="1" fontId="5" fillId="0" borderId="22" xfId="0" applyNumberFormat="1" applyFont="1" applyBorder="1" applyProtection="1">
      <protection locked="0"/>
    </xf>
    <xf numFmtId="4" fontId="5" fillId="0" borderId="23" xfId="0" applyNumberFormat="1" applyFont="1" applyBorder="1"/>
    <xf numFmtId="4" fontId="5" fillId="0" borderId="0" xfId="0" applyNumberFormat="1" applyFont="1" applyProtection="1">
      <protection locked="0"/>
    </xf>
    <xf numFmtId="0" fontId="4" fillId="0" borderId="19" xfId="0" applyFont="1" applyBorder="1" applyProtection="1">
      <protection locked="0"/>
    </xf>
    <xf numFmtId="0" fontId="7" fillId="0" borderId="16" xfId="0" applyFont="1" applyBorder="1" applyAlignment="1" applyProtection="1">
      <alignment wrapText="1"/>
      <protection locked="0"/>
    </xf>
    <xf numFmtId="0" fontId="5" fillId="0" borderId="13" xfId="0" applyFont="1" applyBorder="1" applyProtection="1">
      <protection locked="0"/>
    </xf>
    <xf numFmtId="0" fontId="8" fillId="0" borderId="37" xfId="0" applyFont="1" applyBorder="1" applyAlignment="1" applyProtection="1">
      <alignment horizontal="right"/>
      <protection locked="0"/>
    </xf>
    <xf numFmtId="0" fontId="8" fillId="0" borderId="14" xfId="0" applyFont="1" applyBorder="1" applyAlignment="1" applyProtection="1">
      <alignment horizontal="right"/>
      <protection locked="0"/>
    </xf>
    <xf numFmtId="0" fontId="8" fillId="0" borderId="15" xfId="0" applyFont="1" applyBorder="1" applyAlignment="1" applyProtection="1">
      <alignment horizontal="right"/>
      <protection locked="0"/>
    </xf>
    <xf numFmtId="0" fontId="6" fillId="0" borderId="28" xfId="0" applyFont="1" applyBorder="1" applyAlignment="1" applyProtection="1">
      <alignment horizontal="left" wrapText="1"/>
      <protection locked="0"/>
    </xf>
    <xf numFmtId="0" fontId="6" fillId="0" borderId="38" xfId="0" applyFont="1" applyBorder="1" applyAlignment="1" applyProtection="1">
      <alignment horizontal="left" wrapText="1"/>
      <protection locked="0"/>
    </xf>
    <xf numFmtId="4" fontId="6" fillId="2" borderId="8" xfId="0" applyNumberFormat="1" applyFont="1" applyFill="1" applyBorder="1" applyProtection="1">
      <protection locked="0"/>
    </xf>
    <xf numFmtId="4" fontId="6" fillId="0" borderId="29" xfId="0" applyNumberFormat="1" applyFont="1" applyBorder="1" applyProtection="1">
      <protection locked="0"/>
    </xf>
    <xf numFmtId="0" fontId="6" fillId="0" borderId="21" xfId="0" applyFont="1" applyBorder="1" applyProtection="1">
      <protection locked="0"/>
    </xf>
    <xf numFmtId="4" fontId="5" fillId="0" borderId="23" xfId="0" applyNumberFormat="1" applyFont="1" applyBorder="1" applyProtection="1">
      <protection locked="0"/>
    </xf>
    <xf numFmtId="16" fontId="2" fillId="0" borderId="39" xfId="0" applyNumberFormat="1" applyFont="1" applyBorder="1"/>
    <xf numFmtId="0" fontId="2" fillId="0" borderId="40" xfId="0" applyFont="1" applyBorder="1"/>
    <xf numFmtId="0" fontId="5" fillId="3" borderId="16" xfId="0" applyFont="1" applyFill="1" applyBorder="1" applyProtection="1">
      <protection locked="0"/>
    </xf>
    <xf numFmtId="0" fontId="6" fillId="3" borderId="16" xfId="0" applyFont="1" applyFill="1" applyBorder="1" applyProtection="1">
      <protection locked="0"/>
    </xf>
    <xf numFmtId="0" fontId="6" fillId="3" borderId="28" xfId="0" applyFont="1" applyFill="1" applyBorder="1" applyAlignment="1" applyProtection="1">
      <alignment horizontal="left" wrapText="1"/>
      <protection locked="0"/>
    </xf>
    <xf numFmtId="0" fontId="5" fillId="0" borderId="41" xfId="0" applyFont="1" applyBorder="1" applyProtection="1">
      <protection locked="0"/>
    </xf>
    <xf numFmtId="0" fontId="6" fillId="0" borderId="41" xfId="0" applyFont="1" applyBorder="1" applyProtection="1">
      <protection locked="0"/>
    </xf>
    <xf numFmtId="0" fontId="5" fillId="0" borderId="41" xfId="0" applyFont="1" applyBorder="1" applyAlignment="1" applyProtection="1">
      <alignment vertical="center"/>
      <protection locked="0"/>
    </xf>
    <xf numFmtId="0" fontId="2" fillId="0" borderId="44" xfId="0" applyFont="1" applyBorder="1"/>
    <xf numFmtId="0" fontId="3" fillId="0" borderId="45" xfId="0" applyFont="1" applyBorder="1"/>
    <xf numFmtId="0" fontId="2" fillId="2" borderId="45" xfId="0" applyFont="1" applyFill="1" applyBorder="1" applyAlignment="1" applyProtection="1">
      <alignment horizontal="center"/>
      <protection locked="0"/>
    </xf>
    <xf numFmtId="0" fontId="2" fillId="0" borderId="46" xfId="0" applyFont="1" applyBorder="1" applyProtection="1">
      <protection locked="0"/>
    </xf>
    <xf numFmtId="0" fontId="10" fillId="0" borderId="7" xfId="0" applyFont="1" applyBorder="1"/>
    <xf numFmtId="0" fontId="3" fillId="0" borderId="40" xfId="0" applyFont="1" applyBorder="1"/>
    <xf numFmtId="0" fontId="6" fillId="0" borderId="28" xfId="0" applyFont="1" applyBorder="1" applyAlignment="1" applyProtection="1">
      <alignment horizontal="left" wrapText="1"/>
      <protection locked="0"/>
    </xf>
    <xf numFmtId="0" fontId="6" fillId="0" borderId="38" xfId="0" applyFont="1" applyBorder="1" applyAlignment="1" applyProtection="1">
      <alignment horizontal="left" wrapText="1"/>
      <protection locked="0"/>
    </xf>
    <xf numFmtId="0" fontId="6" fillId="3" borderId="28" xfId="0" applyFont="1" applyFill="1" applyBorder="1" applyAlignment="1" applyProtection="1">
      <alignment horizontal="left" wrapText="1"/>
      <protection locked="0"/>
    </xf>
    <xf numFmtId="0" fontId="6" fillId="3" borderId="38" xfId="0" applyFont="1" applyFill="1" applyBorder="1" applyAlignment="1" applyProtection="1">
      <alignment horizontal="left" wrapText="1"/>
      <protection locked="0"/>
    </xf>
    <xf numFmtId="0" fontId="5" fillId="0" borderId="42" xfId="0" applyFont="1" applyBorder="1" applyAlignment="1" applyProtection="1">
      <alignment horizontal="center"/>
      <protection locked="0"/>
    </xf>
    <xf numFmtId="0" fontId="5" fillId="0" borderId="43" xfId="0" applyFont="1" applyBorder="1" applyAlignment="1" applyProtection="1">
      <alignment horizontal="center"/>
      <protection locked="0"/>
    </xf>
    <xf numFmtId="0" fontId="2" fillId="0" borderId="7" xfId="0" applyFont="1" applyBorder="1" applyAlignment="1">
      <alignment vertical="top"/>
    </xf>
    <xf numFmtId="16" fontId="2" fillId="0" borderId="7" xfId="0" applyNumberFormat="1" applyFont="1" applyBorder="1" applyAlignment="1">
      <alignment vertical="top"/>
    </xf>
    <xf numFmtId="0" fontId="2" fillId="0" borderId="47" xfId="0" applyFont="1" applyFill="1" applyBorder="1" applyAlignment="1">
      <alignment vertical="top"/>
    </xf>
    <xf numFmtId="0" fontId="0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tabSelected="1" zoomScaleNormal="100" workbookViewId="0">
      <selection activeCell="B16" sqref="B16"/>
    </sheetView>
  </sheetViews>
  <sheetFormatPr defaultRowHeight="14.4" x14ac:dyDescent="0.3"/>
  <cols>
    <col min="1" max="1" width="6.5546875" customWidth="1"/>
    <col min="2" max="2" width="103" bestFit="1" customWidth="1"/>
    <col min="3" max="3" width="4.5546875" bestFit="1" customWidth="1"/>
    <col min="4" max="4" width="65.88671875" customWidth="1"/>
  </cols>
  <sheetData>
    <row r="1" spans="1:4" x14ac:dyDescent="0.3">
      <c r="A1" s="1" t="s">
        <v>0</v>
      </c>
      <c r="B1" s="2"/>
      <c r="C1" s="3" t="s">
        <v>1</v>
      </c>
      <c r="D1" s="4" t="s">
        <v>2</v>
      </c>
    </row>
    <row r="2" spans="1:4" x14ac:dyDescent="0.3">
      <c r="A2" s="5" t="s">
        <v>3</v>
      </c>
      <c r="B2" s="22" t="s">
        <v>4</v>
      </c>
      <c r="C2" s="6"/>
      <c r="D2" s="7"/>
    </row>
    <row r="3" spans="1:4" x14ac:dyDescent="0.3">
      <c r="A3" s="8" t="s">
        <v>5</v>
      </c>
      <c r="B3" s="23" t="s">
        <v>6</v>
      </c>
      <c r="C3" s="9"/>
      <c r="D3" s="10"/>
    </row>
    <row r="4" spans="1:4" x14ac:dyDescent="0.3">
      <c r="A4" s="8" t="s">
        <v>7</v>
      </c>
      <c r="B4" s="23" t="s">
        <v>8</v>
      </c>
      <c r="C4" s="9"/>
      <c r="D4" s="10"/>
    </row>
    <row r="5" spans="1:4" x14ac:dyDescent="0.3">
      <c r="A5" s="8" t="s">
        <v>9</v>
      </c>
      <c r="B5" s="23" t="s">
        <v>10</v>
      </c>
      <c r="C5" s="9"/>
      <c r="D5" s="10"/>
    </row>
    <row r="6" spans="1:4" x14ac:dyDescent="0.3">
      <c r="A6" s="8" t="s">
        <v>11</v>
      </c>
      <c r="B6" s="23" t="s">
        <v>12</v>
      </c>
      <c r="C6" s="9"/>
      <c r="D6" s="10"/>
    </row>
    <row r="7" spans="1:4" x14ac:dyDescent="0.3">
      <c r="A7" s="8" t="s">
        <v>13</v>
      </c>
      <c r="B7" s="23" t="s">
        <v>14</v>
      </c>
      <c r="C7" s="9"/>
      <c r="D7" s="10"/>
    </row>
    <row r="8" spans="1:4" x14ac:dyDescent="0.3">
      <c r="A8" s="8" t="s">
        <v>15</v>
      </c>
      <c r="B8" s="23" t="s">
        <v>16</v>
      </c>
      <c r="C8" s="9"/>
      <c r="D8" s="10"/>
    </row>
    <row r="9" spans="1:4" x14ac:dyDescent="0.3">
      <c r="A9" s="8" t="s">
        <v>17</v>
      </c>
      <c r="B9" s="23" t="s">
        <v>18</v>
      </c>
      <c r="C9" s="9"/>
      <c r="D9" s="10"/>
    </row>
    <row r="10" spans="1:4" x14ac:dyDescent="0.3">
      <c r="A10" s="8" t="s">
        <v>19</v>
      </c>
      <c r="B10" s="24" t="s">
        <v>20</v>
      </c>
      <c r="C10" s="18"/>
      <c r="D10" s="19"/>
    </row>
    <row r="11" spans="1:4" x14ac:dyDescent="0.3">
      <c r="A11" s="8" t="s">
        <v>21</v>
      </c>
      <c r="B11" s="25" t="s">
        <v>22</v>
      </c>
      <c r="C11" s="18"/>
      <c r="D11" s="19"/>
    </row>
    <row r="12" spans="1:4" ht="28.2" x14ac:dyDescent="0.3">
      <c r="A12" s="98" t="s">
        <v>23</v>
      </c>
      <c r="B12" s="24" t="s">
        <v>155</v>
      </c>
      <c r="C12" s="18"/>
      <c r="D12" s="19"/>
    </row>
    <row r="13" spans="1:4" x14ac:dyDescent="0.3">
      <c r="A13" s="99" t="s">
        <v>24</v>
      </c>
      <c r="B13" s="24" t="s">
        <v>156</v>
      </c>
      <c r="C13" s="18"/>
      <c r="D13" s="19"/>
    </row>
    <row r="14" spans="1:4" x14ac:dyDescent="0.3">
      <c r="A14" s="98" t="s">
        <v>25</v>
      </c>
      <c r="B14" s="24" t="s">
        <v>27</v>
      </c>
      <c r="C14" s="18"/>
      <c r="D14" s="19"/>
    </row>
    <row r="15" spans="1:4" x14ac:dyDescent="0.3">
      <c r="A15" s="98" t="s">
        <v>26</v>
      </c>
      <c r="B15" s="24" t="s">
        <v>29</v>
      </c>
      <c r="C15" s="18"/>
      <c r="D15" s="19"/>
    </row>
    <row r="16" spans="1:4" x14ac:dyDescent="0.3">
      <c r="A16" s="98" t="s">
        <v>28</v>
      </c>
      <c r="B16" s="24" t="s">
        <v>31</v>
      </c>
      <c r="C16" s="18"/>
      <c r="D16" s="19"/>
    </row>
    <row r="17" spans="1:4" x14ac:dyDescent="0.3">
      <c r="A17" s="98" t="s">
        <v>30</v>
      </c>
      <c r="B17" s="24" t="s">
        <v>33</v>
      </c>
      <c r="C17" s="18"/>
      <c r="D17" s="19"/>
    </row>
    <row r="18" spans="1:4" x14ac:dyDescent="0.3">
      <c r="A18" s="100" t="s">
        <v>32</v>
      </c>
      <c r="B18" s="24" t="s">
        <v>34</v>
      </c>
      <c r="C18" s="18"/>
      <c r="D18" s="19"/>
    </row>
    <row r="19" spans="1:4" ht="15" thickBot="1" x14ac:dyDescent="0.35">
      <c r="A19" s="101"/>
      <c r="B19" s="11"/>
      <c r="C19" s="12"/>
      <c r="D19" s="13"/>
    </row>
    <row r="20" spans="1:4" ht="15" thickBot="1" x14ac:dyDescent="0.35">
      <c r="A20" s="14"/>
      <c r="B20" s="15"/>
      <c r="C20" s="16"/>
      <c r="D20" s="15"/>
    </row>
    <row r="21" spans="1:4" x14ac:dyDescent="0.3">
      <c r="A21" s="1" t="s">
        <v>35</v>
      </c>
      <c r="B21" s="2"/>
      <c r="C21" s="3" t="s">
        <v>1</v>
      </c>
      <c r="D21" s="4" t="s">
        <v>2</v>
      </c>
    </row>
    <row r="22" spans="1:4" x14ac:dyDescent="0.3">
      <c r="A22" s="17" t="s">
        <v>36</v>
      </c>
      <c r="B22" s="22" t="s">
        <v>37</v>
      </c>
      <c r="C22" s="6"/>
      <c r="D22" s="7"/>
    </row>
    <row r="23" spans="1:4" x14ac:dyDescent="0.3">
      <c r="A23" s="8" t="s">
        <v>38</v>
      </c>
      <c r="B23" s="22" t="s">
        <v>39</v>
      </c>
      <c r="C23" s="9"/>
      <c r="D23" s="10"/>
    </row>
    <row r="24" spans="1:4" x14ac:dyDescent="0.3">
      <c r="A24" s="8" t="s">
        <v>40</v>
      </c>
      <c r="B24" s="22" t="s">
        <v>41</v>
      </c>
      <c r="C24" s="9"/>
      <c r="D24" s="10"/>
    </row>
    <row r="25" spans="1:4" x14ac:dyDescent="0.3">
      <c r="A25" s="8" t="s">
        <v>42</v>
      </c>
      <c r="B25" s="23" t="s">
        <v>43</v>
      </c>
      <c r="C25" s="9"/>
      <c r="D25" s="10"/>
    </row>
    <row r="26" spans="1:4" x14ac:dyDescent="0.3">
      <c r="A26" s="8" t="s">
        <v>44</v>
      </c>
      <c r="B26" s="25" t="s">
        <v>45</v>
      </c>
      <c r="C26" s="9"/>
      <c r="D26" s="10"/>
    </row>
    <row r="27" spans="1:4" x14ac:dyDescent="0.3">
      <c r="A27" s="20" t="s">
        <v>46</v>
      </c>
      <c r="B27" s="25" t="s">
        <v>47</v>
      </c>
      <c r="C27" s="18"/>
      <c r="D27" s="19"/>
    </row>
    <row r="28" spans="1:4" x14ac:dyDescent="0.3">
      <c r="A28" s="20" t="s">
        <v>48</v>
      </c>
      <c r="B28" s="21" t="s">
        <v>49</v>
      </c>
      <c r="C28" s="18"/>
      <c r="D28" s="19"/>
    </row>
    <row r="29" spans="1:4" x14ac:dyDescent="0.3">
      <c r="A29" s="20" t="s">
        <v>50</v>
      </c>
      <c r="B29" s="79" t="s">
        <v>51</v>
      </c>
      <c r="C29" s="18"/>
      <c r="D29" s="19"/>
    </row>
    <row r="30" spans="1:4" x14ac:dyDescent="0.3">
      <c r="A30" s="20" t="s">
        <v>52</v>
      </c>
      <c r="B30" s="79" t="s">
        <v>53</v>
      </c>
      <c r="C30" s="18"/>
      <c r="D30" s="19"/>
    </row>
    <row r="31" spans="1:4" x14ac:dyDescent="0.3">
      <c r="A31" s="20" t="s">
        <v>54</v>
      </c>
      <c r="B31" s="22" t="s">
        <v>55</v>
      </c>
      <c r="C31" s="18"/>
      <c r="D31" s="19"/>
    </row>
    <row r="32" spans="1:4" x14ac:dyDescent="0.3">
      <c r="A32" s="20" t="s">
        <v>56</v>
      </c>
      <c r="B32" s="91" t="s">
        <v>150</v>
      </c>
      <c r="C32" s="18"/>
      <c r="D32" s="19"/>
    </row>
    <row r="33" spans="1:4" x14ac:dyDescent="0.3">
      <c r="A33" s="20" t="s">
        <v>147</v>
      </c>
      <c r="B33" s="91" t="s">
        <v>149</v>
      </c>
      <c r="C33" s="18"/>
      <c r="D33" s="19"/>
    </row>
    <row r="34" spans="1:4" ht="15" thickBot="1" x14ac:dyDescent="0.35">
      <c r="A34" s="78" t="s">
        <v>148</v>
      </c>
      <c r="B34" s="11" t="s">
        <v>57</v>
      </c>
      <c r="C34" s="12"/>
      <c r="D34" s="13"/>
    </row>
    <row r="35" spans="1:4" x14ac:dyDescent="0.3">
      <c r="A35" s="14"/>
      <c r="B35" s="15"/>
      <c r="C35" s="16"/>
      <c r="D35" s="15"/>
    </row>
    <row r="36" spans="1:4" x14ac:dyDescent="0.3">
      <c r="A36" s="1" t="s">
        <v>58</v>
      </c>
      <c r="B36" s="2"/>
      <c r="C36" s="3" t="s">
        <v>1</v>
      </c>
      <c r="D36" s="4" t="s">
        <v>2</v>
      </c>
    </row>
    <row r="37" spans="1:4" x14ac:dyDescent="0.3">
      <c r="A37" s="17" t="s">
        <v>59</v>
      </c>
      <c r="B37" s="22" t="s">
        <v>60</v>
      </c>
      <c r="C37" s="6"/>
      <c r="D37" s="7"/>
    </row>
    <row r="38" spans="1:4" x14ac:dyDescent="0.3">
      <c r="A38" s="17" t="s">
        <v>61</v>
      </c>
      <c r="B38" s="22" t="s">
        <v>62</v>
      </c>
      <c r="C38" s="6"/>
      <c r="D38" s="7"/>
    </row>
    <row r="39" spans="1:4" x14ac:dyDescent="0.3">
      <c r="A39" s="8" t="s">
        <v>63</v>
      </c>
      <c r="B39" s="22" t="s">
        <v>64</v>
      </c>
      <c r="C39" s="6"/>
      <c r="D39" s="7"/>
    </row>
    <row r="40" spans="1:4" x14ac:dyDescent="0.3">
      <c r="A40" s="8" t="s">
        <v>65</v>
      </c>
      <c r="B40" s="22" t="s">
        <v>66</v>
      </c>
      <c r="C40" s="9"/>
      <c r="D40" s="10"/>
    </row>
    <row r="41" spans="1:4" x14ac:dyDescent="0.3">
      <c r="A41" s="8" t="s">
        <v>67</v>
      </c>
      <c r="B41" s="22" t="s">
        <v>68</v>
      </c>
      <c r="C41" s="9"/>
      <c r="D41" s="10"/>
    </row>
    <row r="42" spans="1:4" x14ac:dyDescent="0.3">
      <c r="A42" s="8" t="s">
        <v>69</v>
      </c>
      <c r="B42" s="22" t="s">
        <v>70</v>
      </c>
      <c r="C42" s="9"/>
      <c r="D42" s="10"/>
    </row>
    <row r="43" spans="1:4" x14ac:dyDescent="0.3">
      <c r="A43" s="8" t="s">
        <v>71</v>
      </c>
      <c r="B43" s="23" t="s">
        <v>72</v>
      </c>
      <c r="C43" s="9"/>
      <c r="D43" s="10"/>
    </row>
    <row r="44" spans="1:4" x14ac:dyDescent="0.3">
      <c r="A44" s="8" t="s">
        <v>73</v>
      </c>
      <c r="B44" s="25" t="s">
        <v>74</v>
      </c>
      <c r="C44" s="9"/>
      <c r="D44" s="10"/>
    </row>
    <row r="45" spans="1:4" x14ac:dyDescent="0.3">
      <c r="A45" s="8" t="s">
        <v>75</v>
      </c>
      <c r="B45" s="25" t="s">
        <v>76</v>
      </c>
      <c r="C45" s="9"/>
      <c r="D45" s="10"/>
    </row>
    <row r="46" spans="1:4" x14ac:dyDescent="0.3">
      <c r="A46" s="8" t="s">
        <v>77</v>
      </c>
      <c r="B46" s="25" t="s">
        <v>39</v>
      </c>
      <c r="C46" s="9"/>
      <c r="D46" s="10"/>
    </row>
    <row r="47" spans="1:4" x14ac:dyDescent="0.3">
      <c r="A47" s="86" t="s">
        <v>78</v>
      </c>
      <c r="B47" s="87" t="s">
        <v>79</v>
      </c>
      <c r="C47" s="88"/>
      <c r="D47" s="8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"/>
  <sheetViews>
    <sheetView showGridLines="0" topLeftCell="A44" zoomScaleNormal="100" workbookViewId="0">
      <selection activeCell="B63" sqref="B63"/>
    </sheetView>
  </sheetViews>
  <sheetFormatPr defaultColWidth="9.109375" defaultRowHeight="13.8" x14ac:dyDescent="0.25"/>
  <cols>
    <col min="1" max="1" width="86.109375" style="29" customWidth="1"/>
    <col min="2" max="2" width="15.5546875" style="29" customWidth="1"/>
    <col min="3" max="3" width="17.109375" style="29" customWidth="1"/>
    <col min="4" max="4" width="14.5546875" style="29" customWidth="1"/>
    <col min="5" max="16384" width="9.109375" style="29"/>
  </cols>
  <sheetData>
    <row r="1" spans="1:4" ht="17.399999999999999" x14ac:dyDescent="0.3">
      <c r="A1" s="26" t="s">
        <v>80</v>
      </c>
      <c r="B1" s="27"/>
      <c r="C1" s="27"/>
      <c r="D1" s="28"/>
    </row>
    <row r="2" spans="1:4" x14ac:dyDescent="0.25">
      <c r="A2" s="30"/>
      <c r="B2" s="31"/>
      <c r="C2" s="31"/>
      <c r="D2" s="32"/>
    </row>
    <row r="3" spans="1:4" x14ac:dyDescent="0.25">
      <c r="A3" s="33" t="s">
        <v>81</v>
      </c>
      <c r="B3" s="34"/>
      <c r="C3" s="35"/>
      <c r="D3" s="36"/>
    </row>
    <row r="4" spans="1:4" x14ac:dyDescent="0.25">
      <c r="A4" s="37" t="s">
        <v>82</v>
      </c>
      <c r="B4" s="34"/>
      <c r="C4" s="35"/>
      <c r="D4" s="36"/>
    </row>
    <row r="5" spans="1:4" x14ac:dyDescent="0.25">
      <c r="A5" s="37" t="s">
        <v>83</v>
      </c>
      <c r="B5" s="34"/>
      <c r="C5" s="35"/>
      <c r="D5" s="36"/>
    </row>
    <row r="6" spans="1:4" x14ac:dyDescent="0.25">
      <c r="A6" s="37" t="s">
        <v>84</v>
      </c>
      <c r="B6" s="34"/>
      <c r="C6" s="35"/>
      <c r="D6" s="36"/>
    </row>
    <row r="7" spans="1:4" x14ac:dyDescent="0.25">
      <c r="A7" s="37" t="s">
        <v>85</v>
      </c>
      <c r="B7" s="34"/>
      <c r="C7" s="35"/>
      <c r="D7" s="36"/>
    </row>
    <row r="8" spans="1:4" x14ac:dyDescent="0.25">
      <c r="A8" s="90" t="s">
        <v>86</v>
      </c>
      <c r="B8" s="34"/>
      <c r="C8" s="35"/>
      <c r="D8" s="36"/>
    </row>
    <row r="9" spans="1:4" x14ac:dyDescent="0.25">
      <c r="A9" s="38" t="s">
        <v>87</v>
      </c>
      <c r="B9" s="34"/>
      <c r="C9" s="35"/>
      <c r="D9" s="36"/>
    </row>
    <row r="10" spans="1:4" x14ac:dyDescent="0.25">
      <c r="A10" s="81" t="s">
        <v>88</v>
      </c>
      <c r="B10" s="34"/>
      <c r="C10" s="35"/>
      <c r="D10" s="36"/>
    </row>
    <row r="11" spans="1:4" x14ac:dyDescent="0.25">
      <c r="A11" s="39" t="s">
        <v>89</v>
      </c>
      <c r="B11" s="34"/>
      <c r="C11" s="35"/>
      <c r="D11" s="36"/>
    </row>
    <row r="12" spans="1:4" x14ac:dyDescent="0.25">
      <c r="A12" s="40"/>
      <c r="C12" s="35"/>
      <c r="D12" s="36"/>
    </row>
    <row r="13" spans="1:4" x14ac:dyDescent="0.25">
      <c r="A13" s="41"/>
      <c r="B13" s="42" t="s">
        <v>90</v>
      </c>
      <c r="C13" s="43" t="s">
        <v>91</v>
      </c>
      <c r="D13" s="44" t="s">
        <v>92</v>
      </c>
    </row>
    <row r="14" spans="1:4" x14ac:dyDescent="0.25">
      <c r="A14" s="45" t="s">
        <v>93</v>
      </c>
      <c r="B14" s="46">
        <v>353</v>
      </c>
      <c r="C14" s="47"/>
      <c r="D14" s="48">
        <f>B14*C14</f>
        <v>0</v>
      </c>
    </row>
    <row r="15" spans="1:4" x14ac:dyDescent="0.25">
      <c r="A15" s="49"/>
      <c r="B15" s="50"/>
      <c r="C15" s="51"/>
      <c r="D15" s="52"/>
    </row>
    <row r="16" spans="1:4" x14ac:dyDescent="0.25">
      <c r="A16" s="33" t="s">
        <v>153</v>
      </c>
      <c r="B16" s="53"/>
      <c r="C16" s="54"/>
      <c r="D16" s="55"/>
    </row>
    <row r="17" spans="1:4" x14ac:dyDescent="0.25">
      <c r="A17" s="38" t="s">
        <v>139</v>
      </c>
      <c r="B17" s="46"/>
      <c r="C17" s="47">
        <v>0.11</v>
      </c>
      <c r="D17" s="48">
        <f>B17*C17</f>
        <v>0</v>
      </c>
    </row>
    <row r="18" spans="1:4" x14ac:dyDescent="0.25">
      <c r="A18" s="38" t="s">
        <v>140</v>
      </c>
      <c r="B18" s="46"/>
      <c r="C18" s="47">
        <v>0.11</v>
      </c>
      <c r="D18" s="48">
        <f>B18*C18</f>
        <v>0</v>
      </c>
    </row>
    <row r="19" spans="1:4" x14ac:dyDescent="0.25">
      <c r="A19" s="56"/>
      <c r="B19" s="57"/>
      <c r="C19" s="58"/>
      <c r="D19" s="59"/>
    </row>
    <row r="20" spans="1:4" x14ac:dyDescent="0.25">
      <c r="A20" s="60"/>
      <c r="D20" s="61"/>
    </row>
    <row r="21" spans="1:4" x14ac:dyDescent="0.25">
      <c r="A21" s="62"/>
      <c r="B21" s="63"/>
      <c r="C21" s="62" t="s">
        <v>94</v>
      </c>
      <c r="D21" s="64">
        <f>D14+D17+D18</f>
        <v>0</v>
      </c>
    </row>
    <row r="22" spans="1:4" x14ac:dyDescent="0.25">
      <c r="B22" s="65"/>
      <c r="D22" s="65"/>
    </row>
    <row r="23" spans="1:4" x14ac:dyDescent="0.25">
      <c r="B23" s="65"/>
      <c r="D23" s="65"/>
    </row>
    <row r="24" spans="1:4" ht="17.399999999999999" x14ac:dyDescent="0.3">
      <c r="A24" s="26" t="s">
        <v>95</v>
      </c>
      <c r="B24" s="27"/>
      <c r="C24" s="27"/>
      <c r="D24" s="28"/>
    </row>
    <row r="25" spans="1:4" ht="17.399999999999999" x14ac:dyDescent="0.3">
      <c r="A25" s="66"/>
      <c r="B25" s="31"/>
      <c r="C25" s="31"/>
      <c r="D25" s="32"/>
    </row>
    <row r="26" spans="1:4" x14ac:dyDescent="0.25">
      <c r="A26" s="33" t="s">
        <v>81</v>
      </c>
      <c r="B26" s="31"/>
      <c r="C26" s="31"/>
      <c r="D26" s="32"/>
    </row>
    <row r="27" spans="1:4" x14ac:dyDescent="0.25">
      <c r="A27" s="37" t="s">
        <v>82</v>
      </c>
      <c r="B27" s="34"/>
      <c r="C27" s="35"/>
      <c r="D27" s="36"/>
    </row>
    <row r="28" spans="1:4" x14ac:dyDescent="0.25">
      <c r="A28" s="37" t="s">
        <v>83</v>
      </c>
      <c r="B28" s="34"/>
      <c r="C28" s="35"/>
      <c r="D28" s="36"/>
    </row>
    <row r="29" spans="1:4" x14ac:dyDescent="0.25">
      <c r="A29" s="37" t="s">
        <v>84</v>
      </c>
      <c r="B29" s="34"/>
      <c r="C29" s="35"/>
      <c r="D29" s="36"/>
    </row>
    <row r="30" spans="1:4" x14ac:dyDescent="0.25">
      <c r="A30" s="37" t="s">
        <v>85</v>
      </c>
      <c r="B30" s="34"/>
      <c r="C30" s="35"/>
      <c r="D30" s="36"/>
    </row>
    <row r="31" spans="1:4" x14ac:dyDescent="0.25">
      <c r="A31" s="90" t="s">
        <v>96</v>
      </c>
      <c r="B31" s="34"/>
      <c r="C31" s="35"/>
      <c r="D31" s="36"/>
    </row>
    <row r="32" spans="1:4" x14ac:dyDescent="0.25">
      <c r="A32" s="38" t="s">
        <v>87</v>
      </c>
      <c r="B32" s="34"/>
      <c r="C32" s="35"/>
      <c r="D32" s="36"/>
    </row>
    <row r="33" spans="1:4" x14ac:dyDescent="0.25">
      <c r="A33" s="38" t="s">
        <v>88</v>
      </c>
      <c r="B33" s="34"/>
      <c r="C33" s="35"/>
      <c r="D33" s="36"/>
    </row>
    <row r="34" spans="1:4" x14ac:dyDescent="0.25">
      <c r="A34" s="38" t="s">
        <v>97</v>
      </c>
      <c r="B34" s="34"/>
      <c r="C34" s="35"/>
      <c r="D34" s="36"/>
    </row>
    <row r="35" spans="1:4" x14ac:dyDescent="0.25">
      <c r="A35" s="39" t="s">
        <v>89</v>
      </c>
      <c r="B35" s="34"/>
      <c r="C35" s="35"/>
      <c r="D35" s="36"/>
    </row>
    <row r="36" spans="1:4" x14ac:dyDescent="0.25">
      <c r="A36" s="40"/>
      <c r="C36" s="35"/>
      <c r="D36" s="36"/>
    </row>
    <row r="37" spans="1:4" x14ac:dyDescent="0.25">
      <c r="A37" s="41"/>
      <c r="B37" s="42" t="s">
        <v>90</v>
      </c>
      <c r="C37" s="43" t="s">
        <v>91</v>
      </c>
      <c r="D37" s="44" t="s">
        <v>92</v>
      </c>
    </row>
    <row r="38" spans="1:4" x14ac:dyDescent="0.25">
      <c r="A38" s="45" t="s">
        <v>93</v>
      </c>
      <c r="B38" s="46">
        <v>117</v>
      </c>
      <c r="C38" s="47"/>
      <c r="D38" s="48">
        <f>B38*C38</f>
        <v>0</v>
      </c>
    </row>
    <row r="39" spans="1:4" x14ac:dyDescent="0.25">
      <c r="A39" s="49"/>
      <c r="B39" s="50"/>
      <c r="C39" s="51"/>
      <c r="D39" s="52"/>
    </row>
    <row r="40" spans="1:4" x14ac:dyDescent="0.25">
      <c r="A40" s="33" t="s">
        <v>152</v>
      </c>
      <c r="B40" s="53"/>
      <c r="C40" s="54"/>
      <c r="D40" s="55"/>
    </row>
    <row r="41" spans="1:4" x14ac:dyDescent="0.25">
      <c r="A41" s="38" t="s">
        <v>143</v>
      </c>
      <c r="B41" s="46"/>
      <c r="C41" s="47">
        <v>0.11</v>
      </c>
      <c r="D41" s="48">
        <f>B41*C41</f>
        <v>0</v>
      </c>
    </row>
    <row r="42" spans="1:4" x14ac:dyDescent="0.25">
      <c r="A42" s="38" t="s">
        <v>141</v>
      </c>
      <c r="B42" s="46"/>
      <c r="C42" s="47">
        <v>0.11</v>
      </c>
      <c r="D42" s="48">
        <f>B42*C42</f>
        <v>0</v>
      </c>
    </row>
    <row r="43" spans="1:4" x14ac:dyDescent="0.25">
      <c r="A43" s="38" t="s">
        <v>142</v>
      </c>
      <c r="B43" s="46"/>
      <c r="C43" s="47">
        <v>0.11</v>
      </c>
      <c r="D43" s="48">
        <f>B43*C43</f>
        <v>0</v>
      </c>
    </row>
    <row r="44" spans="1:4" x14ac:dyDescent="0.25">
      <c r="A44" s="56"/>
      <c r="B44" s="57"/>
      <c r="C44" s="58"/>
      <c r="D44" s="59"/>
    </row>
    <row r="45" spans="1:4" x14ac:dyDescent="0.25">
      <c r="A45" s="60"/>
      <c r="D45" s="61"/>
    </row>
    <row r="46" spans="1:4" x14ac:dyDescent="0.25">
      <c r="A46" s="62"/>
      <c r="B46" s="63"/>
      <c r="C46" s="62" t="s">
        <v>94</v>
      </c>
      <c r="D46" s="64">
        <f>D38+D41+D42+D43</f>
        <v>0</v>
      </c>
    </row>
    <row r="47" spans="1:4" x14ac:dyDescent="0.25">
      <c r="B47" s="65"/>
      <c r="D47" s="65"/>
    </row>
    <row r="48" spans="1:4" x14ac:dyDescent="0.25">
      <c r="B48" s="65"/>
      <c r="D48" s="65"/>
    </row>
    <row r="49" spans="1:4" ht="17.399999999999999" x14ac:dyDescent="0.3">
      <c r="A49" s="26" t="s">
        <v>98</v>
      </c>
      <c r="B49" s="27"/>
      <c r="C49" s="27"/>
      <c r="D49" s="28"/>
    </row>
    <row r="50" spans="1:4" ht="17.399999999999999" x14ac:dyDescent="0.3">
      <c r="A50" s="66"/>
      <c r="B50" s="31"/>
      <c r="C50" s="31"/>
      <c r="D50" s="32"/>
    </row>
    <row r="51" spans="1:4" x14ac:dyDescent="0.25">
      <c r="A51" s="33" t="s">
        <v>81</v>
      </c>
      <c r="B51" s="31"/>
      <c r="C51" s="31"/>
      <c r="D51" s="32"/>
    </row>
    <row r="52" spans="1:4" x14ac:dyDescent="0.25">
      <c r="A52" s="37" t="s">
        <v>82</v>
      </c>
      <c r="B52" s="31"/>
      <c r="C52" s="31"/>
      <c r="D52" s="32"/>
    </row>
    <row r="53" spans="1:4" x14ac:dyDescent="0.25">
      <c r="A53" s="37" t="s">
        <v>83</v>
      </c>
      <c r="B53" s="34"/>
      <c r="C53" s="35"/>
      <c r="D53" s="36"/>
    </row>
    <row r="54" spans="1:4" x14ac:dyDescent="0.25">
      <c r="A54" s="37" t="s">
        <v>84</v>
      </c>
      <c r="B54" s="34"/>
      <c r="C54" s="35"/>
      <c r="D54" s="36"/>
    </row>
    <row r="55" spans="1:4" x14ac:dyDescent="0.25">
      <c r="A55" s="37" t="s">
        <v>85</v>
      </c>
      <c r="B55" s="34"/>
      <c r="C55" s="35"/>
      <c r="D55" s="36"/>
    </row>
    <row r="56" spans="1:4" x14ac:dyDescent="0.25">
      <c r="A56" s="37" t="s">
        <v>99</v>
      </c>
      <c r="B56" s="34"/>
      <c r="C56" s="35"/>
      <c r="D56" s="36"/>
    </row>
    <row r="57" spans="1:4" x14ac:dyDescent="0.25">
      <c r="A57" s="38" t="s">
        <v>88</v>
      </c>
      <c r="B57" s="34"/>
      <c r="C57" s="35"/>
      <c r="D57" s="36"/>
    </row>
    <row r="58" spans="1:4" x14ac:dyDescent="0.25">
      <c r="A58" s="38" t="s">
        <v>97</v>
      </c>
      <c r="B58" s="34"/>
      <c r="C58" s="35"/>
      <c r="D58" s="36"/>
    </row>
    <row r="59" spans="1:4" x14ac:dyDescent="0.25">
      <c r="A59" s="39" t="s">
        <v>89</v>
      </c>
      <c r="B59" s="34"/>
      <c r="C59" s="35"/>
      <c r="D59" s="36"/>
    </row>
    <row r="60" spans="1:4" x14ac:dyDescent="0.25">
      <c r="A60" s="40"/>
      <c r="C60" s="35"/>
      <c r="D60" s="36"/>
    </row>
    <row r="61" spans="1:4" x14ac:dyDescent="0.25">
      <c r="A61" s="41"/>
      <c r="B61" s="42" t="s">
        <v>90</v>
      </c>
      <c r="C61" s="43" t="s">
        <v>91</v>
      </c>
      <c r="D61" s="44" t="s">
        <v>92</v>
      </c>
    </row>
    <row r="62" spans="1:4" x14ac:dyDescent="0.25">
      <c r="A62" s="45" t="s">
        <v>93</v>
      </c>
      <c r="B62" s="46">
        <v>15</v>
      </c>
      <c r="C62" s="47"/>
      <c r="D62" s="48">
        <f>B62*C62</f>
        <v>0</v>
      </c>
    </row>
    <row r="63" spans="1:4" x14ac:dyDescent="0.25">
      <c r="A63" s="49"/>
      <c r="B63" s="50"/>
      <c r="C63" s="51"/>
      <c r="D63" s="52"/>
    </row>
    <row r="64" spans="1:4" x14ac:dyDescent="0.25">
      <c r="A64" s="80" t="s">
        <v>154</v>
      </c>
      <c r="B64" s="53"/>
      <c r="C64" s="54"/>
      <c r="D64" s="55"/>
    </row>
    <row r="65" spans="1:4" x14ac:dyDescent="0.25">
      <c r="A65" s="38" t="s">
        <v>145</v>
      </c>
      <c r="B65" s="46"/>
      <c r="C65" s="47">
        <v>0.11</v>
      </c>
      <c r="D65" s="48">
        <f>B65*C65</f>
        <v>0</v>
      </c>
    </row>
    <row r="66" spans="1:4" x14ac:dyDescent="0.25">
      <c r="A66" s="38" t="s">
        <v>144</v>
      </c>
      <c r="B66" s="46"/>
      <c r="C66" s="47">
        <v>0.11</v>
      </c>
      <c r="D66" s="48">
        <f>B66*C66</f>
        <v>0</v>
      </c>
    </row>
    <row r="67" spans="1:4" x14ac:dyDescent="0.25">
      <c r="A67" s="60"/>
      <c r="D67" s="61"/>
    </row>
    <row r="68" spans="1:4" x14ac:dyDescent="0.25">
      <c r="A68" s="62"/>
      <c r="B68" s="63"/>
      <c r="C68" s="62" t="s">
        <v>94</v>
      </c>
      <c r="D68" s="64">
        <f>D62+D65+D66</f>
        <v>0</v>
      </c>
    </row>
    <row r="71" spans="1:4" ht="17.399999999999999" x14ac:dyDescent="0.3">
      <c r="A71" s="26" t="s">
        <v>100</v>
      </c>
      <c r="B71" s="27"/>
      <c r="C71" s="27"/>
      <c r="D71" s="28"/>
    </row>
    <row r="72" spans="1:4" ht="17.399999999999999" x14ac:dyDescent="0.3">
      <c r="A72" s="66"/>
      <c r="B72" s="31"/>
      <c r="C72" s="31"/>
      <c r="D72" s="32"/>
    </row>
    <row r="73" spans="1:4" x14ac:dyDescent="0.25">
      <c r="A73" s="33" t="s">
        <v>81</v>
      </c>
      <c r="B73" s="31"/>
      <c r="C73" s="31"/>
      <c r="D73" s="32"/>
    </row>
    <row r="74" spans="1:4" x14ac:dyDescent="0.25">
      <c r="A74" s="37" t="s">
        <v>83</v>
      </c>
      <c r="B74" s="34"/>
      <c r="C74" s="35"/>
      <c r="D74" s="36"/>
    </row>
    <row r="75" spans="1:4" x14ac:dyDescent="0.25">
      <c r="A75" s="37" t="s">
        <v>86</v>
      </c>
      <c r="B75" s="34"/>
      <c r="C75" s="35"/>
      <c r="D75" s="36"/>
    </row>
    <row r="76" spans="1:4" x14ac:dyDescent="0.25">
      <c r="A76" s="38" t="s">
        <v>87</v>
      </c>
      <c r="B76" s="34"/>
      <c r="C76" s="35"/>
      <c r="D76" s="36"/>
    </row>
    <row r="77" spans="1:4" x14ac:dyDescent="0.25">
      <c r="A77" s="38" t="s">
        <v>89</v>
      </c>
      <c r="B77" s="34"/>
      <c r="C77" s="35"/>
      <c r="D77" s="36"/>
    </row>
    <row r="78" spans="1:4" x14ac:dyDescent="0.25">
      <c r="A78" s="33" t="s">
        <v>146</v>
      </c>
      <c r="B78" s="34"/>
      <c r="C78" s="35"/>
      <c r="D78" s="36"/>
    </row>
    <row r="79" spans="1:4" x14ac:dyDescent="0.25">
      <c r="A79" s="67" t="s">
        <v>101</v>
      </c>
      <c r="C79" s="35"/>
      <c r="D79" s="36"/>
    </row>
    <row r="80" spans="1:4" x14ac:dyDescent="0.25">
      <c r="A80" s="40"/>
      <c r="C80" s="35"/>
      <c r="D80" s="36"/>
    </row>
    <row r="81" spans="1:4" x14ac:dyDescent="0.25">
      <c r="A81" s="41"/>
      <c r="B81" s="42" t="s">
        <v>90</v>
      </c>
      <c r="C81" s="43" t="s">
        <v>91</v>
      </c>
      <c r="D81" s="44" t="s">
        <v>92</v>
      </c>
    </row>
    <row r="82" spans="1:4" x14ac:dyDescent="0.25">
      <c r="A82" s="45" t="s">
        <v>93</v>
      </c>
      <c r="B82" s="46">
        <v>93</v>
      </c>
      <c r="C82" s="47"/>
      <c r="D82" s="48">
        <f>B82*C82</f>
        <v>0</v>
      </c>
    </row>
    <row r="83" spans="1:4" x14ac:dyDescent="0.25">
      <c r="A83" s="56"/>
      <c r="B83" s="57"/>
      <c r="C83" s="58"/>
      <c r="D83" s="59"/>
    </row>
    <row r="84" spans="1:4" x14ac:dyDescent="0.25">
      <c r="A84" s="60"/>
      <c r="D84" s="61"/>
    </row>
    <row r="85" spans="1:4" x14ac:dyDescent="0.25">
      <c r="A85" s="62"/>
      <c r="B85" s="63"/>
      <c r="C85" s="62" t="s">
        <v>94</v>
      </c>
      <c r="D85" s="64">
        <f>D82</f>
        <v>0</v>
      </c>
    </row>
    <row r="88" spans="1:4" x14ac:dyDescent="0.25">
      <c r="A88" s="68" t="s">
        <v>102</v>
      </c>
      <c r="B88" s="69"/>
      <c r="C88" s="70" t="s">
        <v>91</v>
      </c>
      <c r="D88" s="71"/>
    </row>
    <row r="89" spans="1:4" x14ac:dyDescent="0.25">
      <c r="A89" s="92" t="s">
        <v>103</v>
      </c>
      <c r="B89" s="93"/>
      <c r="C89" s="74"/>
      <c r="D89" s="75"/>
    </row>
    <row r="90" spans="1:4" x14ac:dyDescent="0.25">
      <c r="A90" s="92" t="s">
        <v>104</v>
      </c>
      <c r="B90" s="93"/>
      <c r="C90" s="74"/>
      <c r="D90" s="75"/>
    </row>
    <row r="91" spans="1:4" x14ac:dyDescent="0.25">
      <c r="A91" s="92" t="s">
        <v>105</v>
      </c>
      <c r="B91" s="93"/>
      <c r="C91" s="74"/>
      <c r="D91" s="75"/>
    </row>
    <row r="92" spans="1:4" x14ac:dyDescent="0.25">
      <c r="A92" s="94" t="s">
        <v>106</v>
      </c>
      <c r="B92" s="95"/>
      <c r="C92" s="74"/>
      <c r="D92" s="75"/>
    </row>
    <row r="93" spans="1:4" x14ac:dyDescent="0.25">
      <c r="A93" s="92" t="s">
        <v>107</v>
      </c>
      <c r="B93" s="93"/>
      <c r="C93" s="74"/>
      <c r="D93" s="75"/>
    </row>
    <row r="94" spans="1:4" x14ac:dyDescent="0.25">
      <c r="A94" s="82" t="s">
        <v>108</v>
      </c>
      <c r="B94" s="73"/>
      <c r="C94" s="74"/>
      <c r="D94" s="75"/>
    </row>
    <row r="95" spans="1:4" x14ac:dyDescent="0.25">
      <c r="A95" s="94" t="s">
        <v>151</v>
      </c>
      <c r="B95" s="95"/>
      <c r="C95" s="74"/>
      <c r="D95" s="75"/>
    </row>
    <row r="96" spans="1:4" x14ac:dyDescent="0.25">
      <c r="A96" s="72" t="s">
        <v>109</v>
      </c>
      <c r="B96" s="73"/>
      <c r="C96" s="74"/>
      <c r="D96" s="75"/>
    </row>
    <row r="97" spans="1:4" x14ac:dyDescent="0.25">
      <c r="A97" s="72" t="s">
        <v>110</v>
      </c>
      <c r="B97" s="73"/>
      <c r="C97" s="74"/>
      <c r="D97" s="75"/>
    </row>
    <row r="98" spans="1:4" x14ac:dyDescent="0.25">
      <c r="A98" s="92" t="s">
        <v>111</v>
      </c>
      <c r="B98" s="93"/>
      <c r="C98" s="74"/>
      <c r="D98" s="75"/>
    </row>
    <row r="99" spans="1:4" x14ac:dyDescent="0.25">
      <c r="A99" s="72" t="s">
        <v>112</v>
      </c>
      <c r="B99" s="73"/>
      <c r="C99" s="74"/>
      <c r="D99" s="75"/>
    </row>
    <row r="100" spans="1:4" x14ac:dyDescent="0.25">
      <c r="A100" s="76"/>
      <c r="B100" s="63"/>
      <c r="C100" s="62"/>
      <c r="D100" s="77"/>
    </row>
  </sheetData>
  <sheetProtection algorithmName="SHA-512" hashValue="52XGvX2p/4RP8t6R1bsj0kJ0/ZFFo2i32NAi6FFp0BV9arW21TxEzGLVI5vHhuFhiArU+i8I+oJBM6F2Dw3ZeQ==" saltValue="0U5JjNewfsdt3VIaV7/TKg==" spinCount="100000" sheet="1" formatCells="0" formatColumns="0" formatRows="0" insertRows="0" insertHyperlinks="0"/>
  <mergeCells count="7">
    <mergeCell ref="A89:B89"/>
    <mergeCell ref="A98:B98"/>
    <mergeCell ref="A93:B93"/>
    <mergeCell ref="A92:B92"/>
    <mergeCell ref="A90:B90"/>
    <mergeCell ref="A91:B91"/>
    <mergeCell ref="A95:B95"/>
  </mergeCells>
  <pageMargins left="0.7" right="0.7" top="0.75" bottom="0.75" header="0.3" footer="0.3"/>
  <pageSetup paperSize="9" scale="59" orientation="portrait" r:id="rId1"/>
  <rowBreaks count="1" manualBreakCount="1">
    <brk id="70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AE8CE-3058-4199-937E-D9A42334991F}">
  <dimension ref="A1:D21"/>
  <sheetViews>
    <sheetView zoomScale="150" zoomScaleNormal="150" workbookViewId="0">
      <selection activeCell="B3" sqref="B3:B21"/>
    </sheetView>
  </sheetViews>
  <sheetFormatPr defaultRowHeight="14.4" x14ac:dyDescent="0.3"/>
  <cols>
    <col min="1" max="1" width="9.109375" bestFit="1" customWidth="1"/>
    <col min="2" max="2" width="52.44140625" bestFit="1" customWidth="1"/>
    <col min="3" max="3" width="12.6640625" bestFit="1" customWidth="1"/>
    <col min="4" max="4" width="7.88671875" bestFit="1" customWidth="1"/>
  </cols>
  <sheetData>
    <row r="1" spans="1:4" x14ac:dyDescent="0.3">
      <c r="A1" s="96" t="s">
        <v>113</v>
      </c>
      <c r="B1" s="97"/>
      <c r="C1" s="83" t="s">
        <v>114</v>
      </c>
      <c r="D1" s="83" t="s">
        <v>115</v>
      </c>
    </row>
    <row r="2" spans="1:4" x14ac:dyDescent="0.3">
      <c r="A2" s="83" t="s">
        <v>116</v>
      </c>
      <c r="B2" s="85" t="s">
        <v>117</v>
      </c>
      <c r="C2" s="83" t="s">
        <v>118</v>
      </c>
      <c r="D2" s="83" t="s">
        <v>118</v>
      </c>
    </row>
    <row r="3" spans="1:4" x14ac:dyDescent="0.3">
      <c r="A3" s="84" t="s">
        <v>119</v>
      </c>
      <c r="B3" s="84" t="s">
        <v>120</v>
      </c>
      <c r="C3" s="84"/>
      <c r="D3" s="84"/>
    </row>
    <row r="4" spans="1:4" x14ac:dyDescent="0.3">
      <c r="A4" s="84" t="s">
        <v>119</v>
      </c>
      <c r="B4" s="84" t="s">
        <v>121</v>
      </c>
      <c r="C4" s="84"/>
      <c r="D4" s="84"/>
    </row>
    <row r="5" spans="1:4" x14ac:dyDescent="0.3">
      <c r="A5" s="84" t="s">
        <v>119</v>
      </c>
      <c r="B5" s="84" t="s">
        <v>136</v>
      </c>
      <c r="C5" s="84"/>
      <c r="D5" s="84"/>
    </row>
    <row r="6" spans="1:4" x14ac:dyDescent="0.3">
      <c r="A6" s="84" t="s">
        <v>119</v>
      </c>
      <c r="B6" s="84" t="s">
        <v>122</v>
      </c>
      <c r="C6" s="84"/>
      <c r="D6" s="84"/>
    </row>
    <row r="7" spans="1:4" x14ac:dyDescent="0.3">
      <c r="A7" s="84" t="s">
        <v>119</v>
      </c>
      <c r="B7" s="84" t="s">
        <v>123</v>
      </c>
      <c r="C7" s="84"/>
      <c r="D7" s="84"/>
    </row>
    <row r="8" spans="1:4" x14ac:dyDescent="0.3">
      <c r="A8" s="84" t="s">
        <v>119</v>
      </c>
      <c r="B8" s="84" t="s">
        <v>124</v>
      </c>
      <c r="C8" s="84"/>
      <c r="D8" s="84"/>
    </row>
    <row r="9" spans="1:4" x14ac:dyDescent="0.3">
      <c r="A9" s="84" t="s">
        <v>119</v>
      </c>
      <c r="B9" s="84" t="s">
        <v>125</v>
      </c>
      <c r="C9" s="84"/>
      <c r="D9" s="84"/>
    </row>
    <row r="10" spans="1:4" x14ac:dyDescent="0.3">
      <c r="A10" s="84" t="s">
        <v>119</v>
      </c>
      <c r="B10" s="84" t="s">
        <v>126</v>
      </c>
      <c r="C10" s="84"/>
      <c r="D10" s="84"/>
    </row>
    <row r="11" spans="1:4" x14ac:dyDescent="0.3">
      <c r="A11" s="84" t="s">
        <v>119</v>
      </c>
      <c r="B11" s="84" t="s">
        <v>137</v>
      </c>
      <c r="C11" s="84"/>
      <c r="D11" s="84"/>
    </row>
    <row r="12" spans="1:4" x14ac:dyDescent="0.3">
      <c r="A12" s="84" t="s">
        <v>119</v>
      </c>
      <c r="B12" s="84" t="s">
        <v>127</v>
      </c>
      <c r="C12" s="84"/>
      <c r="D12" s="84"/>
    </row>
    <row r="13" spans="1:4" x14ac:dyDescent="0.3">
      <c r="A13" s="84" t="s">
        <v>119</v>
      </c>
      <c r="B13" s="84" t="s">
        <v>128</v>
      </c>
      <c r="C13" s="84"/>
      <c r="D13" s="84"/>
    </row>
    <row r="14" spans="1:4" x14ac:dyDescent="0.3">
      <c r="A14" s="84" t="s">
        <v>119</v>
      </c>
      <c r="B14" s="84" t="s">
        <v>129</v>
      </c>
      <c r="C14" s="84"/>
      <c r="D14" s="84"/>
    </row>
    <row r="15" spans="1:4" x14ac:dyDescent="0.3">
      <c r="A15" s="84" t="s">
        <v>119</v>
      </c>
      <c r="B15" s="84" t="s">
        <v>130</v>
      </c>
      <c r="C15" s="84"/>
      <c r="D15" s="84"/>
    </row>
    <row r="16" spans="1:4" x14ac:dyDescent="0.3">
      <c r="A16" s="84" t="s">
        <v>119</v>
      </c>
      <c r="B16" s="84" t="s">
        <v>131</v>
      </c>
      <c r="C16" s="84"/>
      <c r="D16" s="84"/>
    </row>
    <row r="17" spans="1:4" x14ac:dyDescent="0.3">
      <c r="A17" s="84" t="s">
        <v>119</v>
      </c>
      <c r="B17" s="84" t="s">
        <v>132</v>
      </c>
      <c r="C17" s="84"/>
      <c r="D17" s="84"/>
    </row>
    <row r="18" spans="1:4" x14ac:dyDescent="0.3">
      <c r="A18" s="84" t="s">
        <v>119</v>
      </c>
      <c r="B18" s="84" t="s">
        <v>133</v>
      </c>
      <c r="C18" s="84"/>
      <c r="D18" s="84"/>
    </row>
    <row r="19" spans="1:4" x14ac:dyDescent="0.3">
      <c r="A19" s="84" t="s">
        <v>119</v>
      </c>
      <c r="B19" s="84" t="s">
        <v>134</v>
      </c>
      <c r="C19" s="84"/>
      <c r="D19" s="84"/>
    </row>
    <row r="20" spans="1:4" x14ac:dyDescent="0.3">
      <c r="A20" s="84" t="s">
        <v>119</v>
      </c>
      <c r="B20" s="84" t="s">
        <v>135</v>
      </c>
      <c r="C20" s="84"/>
      <c r="D20" s="84"/>
    </row>
    <row r="21" spans="1:4" x14ac:dyDescent="0.3">
      <c r="A21" s="84" t="s">
        <v>119</v>
      </c>
      <c r="B21" s="84" t="s">
        <v>138</v>
      </c>
      <c r="C21" s="84"/>
      <c r="D21" s="84"/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e633dc-abdb-4c37-84aa-00a07ccce793">
      <Terms xmlns="http://schemas.microsoft.com/office/infopath/2007/PartnerControls"/>
    </lcf76f155ced4ddcb4097134ff3c332f>
    <TaxCatchAll xmlns="a56d7f27-d0d1-42d0-a00f-f76d34a9ce6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589F691A500C4083478789380C7599" ma:contentTypeVersion="16" ma:contentTypeDescription="Create a new document." ma:contentTypeScope="" ma:versionID="21fb198cf3fbf0031389de9bb9d4721b">
  <xsd:schema xmlns:xsd="http://www.w3.org/2001/XMLSchema" xmlns:xs="http://www.w3.org/2001/XMLSchema" xmlns:p="http://schemas.microsoft.com/office/2006/metadata/properties" xmlns:ns2="a56d7f27-d0d1-42d0-a00f-f76d34a9ce61" xmlns:ns3="2ee633dc-abdb-4c37-84aa-00a07ccce793" targetNamespace="http://schemas.microsoft.com/office/2006/metadata/properties" ma:root="true" ma:fieldsID="83ea906480450339a6145f3532eb16a5" ns2:_="" ns3:_="">
    <xsd:import namespace="a56d7f27-d0d1-42d0-a00f-f76d34a9ce61"/>
    <xsd:import namespace="2ee633dc-abdb-4c37-84aa-00a07ccce79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6d7f27-d0d1-42d0-a00f-f76d34a9ce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ae80ba5-5312-4bb8-8cb1-2fa1942fed41}" ma:internalName="TaxCatchAll" ma:showField="CatchAllData" ma:web="a56d7f27-d0d1-42d0-a00f-f76d34a9ce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633dc-abdb-4c37-84aa-00a07ccce7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34a09-d849-45b5-a692-c37b43ef27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593C88-E0D2-47E5-8E06-3CF69F560BA0}">
  <ds:schemaRefs>
    <ds:schemaRef ds:uri="http://schemas.microsoft.com/office/2006/metadata/properties"/>
    <ds:schemaRef ds:uri="http://schemas.microsoft.com/office/infopath/2007/PartnerControls"/>
    <ds:schemaRef ds:uri="2ee633dc-abdb-4c37-84aa-00a07ccce793"/>
    <ds:schemaRef ds:uri="a56d7f27-d0d1-42d0-a00f-f76d34a9ce61"/>
  </ds:schemaRefs>
</ds:datastoreItem>
</file>

<file path=customXml/itemProps2.xml><?xml version="1.0" encoding="utf-8"?>
<ds:datastoreItem xmlns:ds="http://schemas.openxmlformats.org/officeDocument/2006/customXml" ds:itemID="{0C078BE6-DEA4-4348-8439-6C7F8D5A63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6d7f27-d0d1-42d0-a00f-f76d34a9ce61"/>
    <ds:schemaRef ds:uri="2ee633dc-abdb-4c37-84aa-00a07ccce7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D03153-DE5E-46BC-910F-0CD658B12A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općenito</vt:lpstr>
      <vt:lpstr>tarife</vt:lpstr>
      <vt:lpstr>pokrivenost signalom</vt:lpstr>
      <vt:lpstr>tarife!Print_Area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Marija Kosanović</dc:creator>
  <cp:keywords/>
  <dc:description/>
  <cp:lastModifiedBy>Tomislav Marenić</cp:lastModifiedBy>
  <cp:revision/>
  <dcterms:created xsi:type="dcterms:W3CDTF">2022-02-15T10:53:16Z</dcterms:created>
  <dcterms:modified xsi:type="dcterms:W3CDTF">2026-04-29T09:12:29Z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0x010100C3589F691A500C4083478789380C7599</vt:lpwstr>
  </property>
  <property fmtid="{D5CDD505-2E9C-101B-9397-08002B2CF9AE}" pid="3" name="MediaServiceImageTags">
    <vt:lpwstr/>
  </property>
</Properties>
</file>